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<sst xmlns="http://schemas.openxmlformats.org/spreadsheetml/2006/main" count="20">
  <si>
    <t>附件1：2017年各类奖助学金名额分配</t>
  </si>
  <si>
    <t>序号</t>
  </si>
  <si>
    <t>院系</t>
  </si>
  <si>
    <t>困难认定总人数</t>
  </si>
  <si>
    <t>认定占院系人数比例</t>
  </si>
  <si>
    <t>国家励志奖学金名额</t>
  </si>
  <si>
    <t>国家助学金名额</t>
  </si>
  <si>
    <t>学院励志奖学金名额</t>
  </si>
  <si>
    <t>商学院</t>
  </si>
  <si>
    <t>会计学院</t>
  </si>
  <si>
    <t>电气与计算机工程学院</t>
  </si>
  <si>
    <t>文学与传媒学院</t>
  </si>
  <si>
    <t>公共管理学系</t>
  </si>
  <si>
    <t>外国语学院</t>
  </si>
  <si>
    <t>艺术设计与创意产业系</t>
  </si>
  <si>
    <t>健康与护理系</t>
  </si>
  <si>
    <t>音乐系</t>
  </si>
  <si>
    <t>医学与健康管理系</t>
  </si>
  <si>
    <t>政商研究院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</si>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</sst>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%"/>
    <numFmt numFmtId="177" formatCode="0.000%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0" borderId="4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H18" sqref="H18"/>
    </sheetView>
  </sheetViews>
  <sheetFormatPr defaultColWidth="9" defaultRowHeight="13.5" outlineLevelCol="6"/>
  <cols>
    <col min="1" max="1" width="7.25" customWidth="1"/>
    <col min="2" max="2" width="22.25" customWidth="1"/>
    <col min="3" max="3" width="10.875" customWidth="1"/>
    <col min="4" max="4" width="12.25" customWidth="1"/>
    <col min="5" max="5" width="13" customWidth="1"/>
    <col min="6" max="6" width="13.25" customWidth="1"/>
    <col min="7" max="7" width="12.875" customWidth="1"/>
  </cols>
  <sheetData>
    <row r="1" ht="40.5" customHeight="1" spans="1:7">
      <c r="A1" s="1" t="s">
        <v>0</v>
      </c>
      <c r="B1" s="1"/>
      <c r="C1" s="1"/>
      <c r="D1" s="1"/>
      <c r="E1" s="1"/>
      <c r="F1" s="1"/>
      <c r="G1" s="1"/>
    </row>
    <row r="2" ht="36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5.5" customHeight="1" spans="1:7">
      <c r="A3" s="3">
        <v>1</v>
      </c>
      <c r="B3" s="3" t="s">
        <v>8</v>
      </c>
      <c r="C3" s="3">
        <v>484</v>
      </c>
      <c r="D3" s="4">
        <f>C3/C14</f>
        <v>0.224489795918367</v>
      </c>
      <c r="E3" s="3">
        <v>86</v>
      </c>
      <c r="F3" s="3">
        <v>471</v>
      </c>
      <c r="G3" s="3">
        <v>5</v>
      </c>
    </row>
    <row r="4" ht="21.75" customHeight="1" spans="1:7">
      <c r="A4" s="3">
        <v>2</v>
      </c>
      <c r="B4" s="3" t="s">
        <v>9</v>
      </c>
      <c r="C4" s="3">
        <v>435</v>
      </c>
      <c r="D4" s="4">
        <f>C4/C14</f>
        <v>0.201762523191095</v>
      </c>
      <c r="E4" s="3">
        <v>78</v>
      </c>
      <c r="F4" s="3">
        <v>424</v>
      </c>
      <c r="G4" s="3">
        <v>4</v>
      </c>
    </row>
    <row r="5" ht="22.5" customHeight="1" spans="1:7">
      <c r="A5" s="3">
        <v>3</v>
      </c>
      <c r="B5" s="3" t="s">
        <v>10</v>
      </c>
      <c r="C5" s="3">
        <v>400</v>
      </c>
      <c r="D5" s="4">
        <f>C5/C14</f>
        <v>0.185528756957328</v>
      </c>
      <c r="E5" s="3">
        <v>71</v>
      </c>
      <c r="F5" s="3">
        <v>390</v>
      </c>
      <c r="G5" s="3">
        <v>4</v>
      </c>
    </row>
    <row r="6" ht="22.5" customHeight="1" spans="1:7">
      <c r="A6" s="3">
        <v>4</v>
      </c>
      <c r="B6" s="3" t="s">
        <v>11</v>
      </c>
      <c r="C6" s="3">
        <v>184</v>
      </c>
      <c r="D6" s="4">
        <f>C6/C14</f>
        <v>0.0853432282003711</v>
      </c>
      <c r="E6" s="3">
        <v>33</v>
      </c>
      <c r="F6" s="3">
        <v>179</v>
      </c>
      <c r="G6" s="3">
        <v>2</v>
      </c>
    </row>
    <row r="7" ht="21" customHeight="1" spans="1:7">
      <c r="A7" s="3">
        <v>5</v>
      </c>
      <c r="B7" s="3" t="s">
        <v>12</v>
      </c>
      <c r="C7" s="3">
        <v>155</v>
      </c>
      <c r="D7" s="4">
        <f>C7/C14</f>
        <v>0.0718923933209648</v>
      </c>
      <c r="E7" s="3">
        <v>28</v>
      </c>
      <c r="F7" s="3">
        <v>151</v>
      </c>
      <c r="G7" s="3">
        <v>1</v>
      </c>
    </row>
    <row r="8" ht="25.5" customHeight="1" spans="1:7">
      <c r="A8" s="3">
        <v>6</v>
      </c>
      <c r="B8" s="3" t="s">
        <v>13</v>
      </c>
      <c r="C8" s="3">
        <v>221</v>
      </c>
      <c r="D8" s="4">
        <f>C8/C14</f>
        <v>0.102504638218924</v>
      </c>
      <c r="E8" s="3">
        <v>40</v>
      </c>
      <c r="F8" s="3">
        <v>215</v>
      </c>
      <c r="G8" s="3">
        <v>2</v>
      </c>
    </row>
    <row r="9" ht="24" customHeight="1" spans="1:7">
      <c r="A9" s="3">
        <v>7</v>
      </c>
      <c r="B9" s="3" t="s">
        <v>14</v>
      </c>
      <c r="C9" s="3">
        <v>137</v>
      </c>
      <c r="D9" s="4">
        <f>C9/C14</f>
        <v>0.063543599257885</v>
      </c>
      <c r="E9" s="3">
        <v>24</v>
      </c>
      <c r="F9" s="3">
        <v>134</v>
      </c>
      <c r="G9" s="3">
        <v>1</v>
      </c>
    </row>
    <row r="10" ht="23.25" customHeight="1" spans="1:7">
      <c r="A10" s="3">
        <v>8</v>
      </c>
      <c r="B10" s="3" t="s">
        <v>15</v>
      </c>
      <c r="C10" s="3">
        <v>60</v>
      </c>
      <c r="D10" s="4">
        <f>C10/C14</f>
        <v>0.0278293135435993</v>
      </c>
      <c r="E10" s="3">
        <v>11</v>
      </c>
      <c r="F10" s="3">
        <v>58</v>
      </c>
      <c r="G10" s="3">
        <v>1</v>
      </c>
    </row>
    <row r="11" ht="18.75" customHeight="1" spans="1:7">
      <c r="A11" s="3">
        <v>9</v>
      </c>
      <c r="B11" s="3" t="s">
        <v>16</v>
      </c>
      <c r="C11" s="3">
        <v>30</v>
      </c>
      <c r="D11" s="4">
        <f>C11/C14</f>
        <v>0.0139146567717996</v>
      </c>
      <c r="E11" s="3">
        <v>5</v>
      </c>
      <c r="F11" s="3">
        <v>29</v>
      </c>
      <c r="G11" s="3">
        <v>0</v>
      </c>
    </row>
    <row r="12" ht="21" customHeight="1" spans="1:7">
      <c r="A12" s="3">
        <v>10</v>
      </c>
      <c r="B12" s="3" t="s">
        <v>17</v>
      </c>
      <c r="C12" s="3">
        <v>20</v>
      </c>
      <c r="D12" s="4">
        <f>C12/C14</f>
        <v>0.00927643784786642</v>
      </c>
      <c r="E12" s="3">
        <v>4</v>
      </c>
      <c r="F12" s="3">
        <v>20</v>
      </c>
      <c r="G12" s="3">
        <v>0</v>
      </c>
    </row>
    <row r="13" ht="24" customHeight="1" spans="1:7">
      <c r="A13" s="3">
        <v>11</v>
      </c>
      <c r="B13" s="3" t="s">
        <v>18</v>
      </c>
      <c r="C13" s="3">
        <v>30</v>
      </c>
      <c r="D13" s="4">
        <f>C13/C14</f>
        <v>0.0139146567717996</v>
      </c>
      <c r="E13" s="3">
        <v>5</v>
      </c>
      <c r="F13" s="3">
        <v>29</v>
      </c>
      <c r="G13" s="3">
        <v>0</v>
      </c>
    </row>
    <row r="14" ht="21.75" customHeight="1" spans="1:7">
      <c r="A14" s="3" t="s">
        <v>19</v>
      </c>
      <c r="B14" s="3"/>
      <c r="C14" s="3">
        <v>2156</v>
      </c>
      <c r="D14" s="5">
        <f t="shared" ref="D14:F14" si="0">SUM(D3:D13)</f>
        <v>1</v>
      </c>
      <c r="E14" s="3">
        <f t="shared" si="0"/>
        <v>385</v>
      </c>
      <c r="F14" s="3">
        <f t="shared" si="0"/>
        <v>2100</v>
      </c>
      <c r="G14" s="3">
        <v>20</v>
      </c>
    </row>
  </sheetData>
  <mergeCells count="1">
    <mergeCell ref="A1:G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2017-09-22T11:13:00Z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